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115" yWindow="2205" windowWidth="20055" windowHeight="9120"/>
  </bookViews>
  <sheets>
    <sheet name="2019-2021" sheetId="2" r:id="rId1"/>
  </sheets>
  <definedNames>
    <definedName name="_End1">#REF!</definedName>
    <definedName name="_End10">#REF!</definedName>
    <definedName name="_End11">#REF!</definedName>
    <definedName name="_End12">#REF!</definedName>
    <definedName name="_End13">#REF!</definedName>
    <definedName name="_End14">#REF!</definedName>
    <definedName name="_End15">#REF!</definedName>
    <definedName name="_End16">#REF!</definedName>
    <definedName name="_End17">#REF!</definedName>
    <definedName name="_End18">#REF!</definedName>
    <definedName name="_End19">#REF!</definedName>
    <definedName name="_End2">#REF!</definedName>
    <definedName name="_End20">#REF!</definedName>
    <definedName name="_End21">#REF!</definedName>
    <definedName name="_End22">#REF!</definedName>
    <definedName name="_End23">#REF!</definedName>
    <definedName name="_End24">#REF!</definedName>
    <definedName name="_End25">#REF!</definedName>
    <definedName name="_End26">#REF!</definedName>
    <definedName name="_End27">#REF!</definedName>
    <definedName name="_End28">#REF!</definedName>
    <definedName name="_End29">#REF!</definedName>
    <definedName name="_End3">#REF!</definedName>
    <definedName name="_End30">#REF!</definedName>
    <definedName name="_End31">#REF!</definedName>
    <definedName name="_End32">#REF!</definedName>
    <definedName name="_End33">#REF!</definedName>
    <definedName name="_End34">#REF!</definedName>
    <definedName name="_End35">#REF!</definedName>
    <definedName name="_End36">#REF!</definedName>
    <definedName name="_End37">#REF!</definedName>
    <definedName name="_End38">#REF!</definedName>
    <definedName name="_End39">#REF!</definedName>
    <definedName name="_End4">#REF!</definedName>
    <definedName name="_End40">#REF!</definedName>
    <definedName name="_End41">#REF!</definedName>
    <definedName name="_End42">#REF!</definedName>
    <definedName name="_End43">#REF!</definedName>
    <definedName name="_End44">#REF!</definedName>
    <definedName name="_End45">#REF!</definedName>
    <definedName name="_End46">#REF!</definedName>
    <definedName name="_End47">#REF!</definedName>
    <definedName name="_End48">#REF!</definedName>
    <definedName name="_End49">#REF!</definedName>
    <definedName name="_End5">#REF!</definedName>
    <definedName name="_End50">#REF!</definedName>
    <definedName name="_End6">#REF!</definedName>
    <definedName name="_End7">#REF!</definedName>
    <definedName name="_End8">#REF!</definedName>
    <definedName name="_End9">#REF!</definedName>
    <definedName name="_tgt3">#REF!</definedName>
    <definedName name="_tgt4">#REF!</definedName>
    <definedName name="_tgt5">#REF!</definedName>
    <definedName name="Boss_FIO">#REF!</definedName>
    <definedName name="Budget_Level">#REF!</definedName>
    <definedName name="Buh_Dol">#REF!</definedName>
    <definedName name="Buh_FIO">#REF!</definedName>
    <definedName name="ccel">#REF!</definedName>
    <definedName name="cdep">#REF!</definedName>
    <definedName name="cdiv">#REF!</definedName>
    <definedName name="cdiv1">#REF!</definedName>
    <definedName name="cdiv2">#REF!</definedName>
    <definedName name="cdop">#REF!</definedName>
    <definedName name="cekl">#REF!</definedName>
    <definedName name="cel">#REF!</definedName>
    <definedName name="cel_n">#REF!</definedName>
    <definedName name="Chef_Dol">#REF!</definedName>
    <definedName name="Chef_FIO">#REF!</definedName>
    <definedName name="citem1">#REF!</definedName>
    <definedName name="citem2">#REF!</definedName>
    <definedName name="corr">#REF!</definedName>
    <definedName name="corr_n">#REF!</definedName>
    <definedName name="crzd">#REF!</definedName>
    <definedName name="crzd1">#REF!</definedName>
    <definedName name="ctgt3">#REF!</definedName>
    <definedName name="ctgt4">#REF!</definedName>
    <definedName name="ctgt5">#REF!</definedName>
    <definedName name="CurentGroup">#REF!</definedName>
    <definedName name="CurRow">#REF!</definedName>
    <definedName name="cvid">#REF!</definedName>
    <definedName name="Data">#REF!</definedName>
    <definedName name="DataFields">#REF!</definedName>
    <definedName name="dDate">#REF!</definedName>
    <definedName name="dep">#REF!</definedName>
    <definedName name="dep_n">#REF!</definedName>
    <definedName name="div">#REF!</definedName>
    <definedName name="div_n">#REF!</definedName>
    <definedName name="dop">#REF!</definedName>
    <definedName name="dop_n">#REF!</definedName>
    <definedName name="ekl">#REF!</definedName>
    <definedName name="ekl_n">#REF!</definedName>
    <definedName name="EndPred">#REF!</definedName>
    <definedName name="EndRow">#REF!</definedName>
    <definedName name="flag">#REF!</definedName>
    <definedName name="Footer">#REF!</definedName>
    <definedName name="gr">#REF!</definedName>
    <definedName name="GroupOrder">#REF!</definedName>
    <definedName name="item1">#REF!</definedName>
    <definedName name="item1_n">#REF!</definedName>
    <definedName name="item2">#REF!</definedName>
    <definedName name="item2_n">#REF!</definedName>
    <definedName name="link_corr">#REF!</definedName>
    <definedName name="link_up">#REF!</definedName>
    <definedName name="name_up">#REF!</definedName>
    <definedName name="NastrFields">#REF!</definedName>
    <definedName name="nCheck_2">#REF!</definedName>
    <definedName name="nCombo_3">#REF!</definedName>
    <definedName name="nOtborLink0">#REF!</definedName>
    <definedName name="pok">#REF!</definedName>
    <definedName name="pok_n">#REF!</definedName>
    <definedName name="pok_o">#REF!</definedName>
    <definedName name="PrevGroupName">#REF!</definedName>
    <definedName name="PrevGroupValue">#REF!</definedName>
    <definedName name="Rash_Date">#REF!</definedName>
    <definedName name="rzd">#REF!</definedName>
    <definedName name="rzd_n">#REF!</definedName>
    <definedName name="s_">#REF!</definedName>
    <definedName name="s_2">#REF!</definedName>
    <definedName name="sortcorr">#REF!</definedName>
    <definedName name="sortkbk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19">#REF!</definedName>
    <definedName name="Start2">#REF!</definedName>
    <definedName name="Start20">#REF!</definedName>
    <definedName name="Start21">#REF!</definedName>
    <definedName name="Start22">#REF!</definedName>
    <definedName name="Start23">#REF!</definedName>
    <definedName name="Start24">#REF!</definedName>
    <definedName name="Start25">#REF!</definedName>
    <definedName name="Start26">#REF!</definedName>
    <definedName name="Start27">#REF!</definedName>
    <definedName name="Start28">#REF!</definedName>
    <definedName name="Start29">#REF!</definedName>
    <definedName name="Start3">#REF!</definedName>
    <definedName name="Start30">#REF!</definedName>
    <definedName name="Start31">#REF!</definedName>
    <definedName name="Start32">#REF!</definedName>
    <definedName name="Start33">#REF!</definedName>
    <definedName name="Start34">#REF!</definedName>
    <definedName name="Start35">#REF!</definedName>
    <definedName name="Start36">#REF!</definedName>
    <definedName name="Start37">#REF!</definedName>
    <definedName name="Start38">#REF!</definedName>
    <definedName name="Start39">#REF!</definedName>
    <definedName name="Start4">#REF!</definedName>
    <definedName name="Start40">#REF!</definedName>
    <definedName name="Start41">#REF!</definedName>
    <definedName name="Start42">#REF!</definedName>
    <definedName name="Start43">#REF!</definedName>
    <definedName name="Start44">#REF!</definedName>
    <definedName name="Start45">#REF!</definedName>
    <definedName name="Start46">#REF!</definedName>
    <definedName name="Start47">#REF!</definedName>
    <definedName name="Start48">#REF!</definedName>
    <definedName name="Start49">#REF!</definedName>
    <definedName name="Start5">#REF!</definedName>
    <definedName name="Start50">#REF!</definedName>
    <definedName name="Start6">#REF!</definedName>
    <definedName name="Start7">#REF!</definedName>
    <definedName name="Start8">#REF!</definedName>
    <definedName name="Start9">#REF!</definedName>
    <definedName name="StartData">#REF!</definedName>
    <definedName name="StartPred">#REF!</definedName>
    <definedName name="StartRow">#REF!</definedName>
    <definedName name="Struct_Podraz">#REF!</definedName>
    <definedName name="tgt3_n">#REF!</definedName>
    <definedName name="tgt4_n">#REF!</definedName>
    <definedName name="tgt5_n">#REF!</definedName>
    <definedName name="Today">#REF!</definedName>
    <definedName name="Today2">#REF!</definedName>
    <definedName name="User_CBP">#REF!</definedName>
    <definedName name="User_COFK">#REF!</definedName>
    <definedName name="User_Dol">#REF!</definedName>
    <definedName name="User_FIO">#REF!</definedName>
    <definedName name="User_INN">#REF!</definedName>
    <definedName name="User_Name">#REF!</definedName>
    <definedName name="User_Phone">#REF!</definedName>
    <definedName name="vid">#REF!</definedName>
    <definedName name="vid_n">#REF!</definedName>
    <definedName name="Zam_Boss_FIO">#REF!</definedName>
    <definedName name="Zam_Buh_FIO">#REF!</definedName>
    <definedName name="Zam_Chef_FIO">#REF!</definedName>
    <definedName name="_xlnm.Print_Titles" localSheetId="0">'2019-2021'!$11:$14</definedName>
    <definedName name="Исполнитель_Ф.И.О.">#REF!</definedName>
    <definedName name="_xlnm.Print_Area" localSheetId="0">'2019-2021'!$A:$K</definedName>
  </definedNames>
  <calcPr calcId="145621"/>
</workbook>
</file>

<file path=xl/calcChain.xml><?xml version="1.0" encoding="utf-8"?>
<calcChain xmlns="http://schemas.openxmlformats.org/spreadsheetml/2006/main">
  <c r="I15" i="2" l="1"/>
  <c r="F15" i="2"/>
  <c r="C15" i="2"/>
  <c r="G15" i="2"/>
  <c r="D15" i="2"/>
  <c r="I25" i="2"/>
  <c r="C25" i="2"/>
  <c r="F25" i="2"/>
  <c r="I24" i="2"/>
  <c r="F24" i="2"/>
  <c r="C24" i="2"/>
  <c r="I27" i="2"/>
  <c r="I28" i="2"/>
  <c r="F27" i="2"/>
  <c r="F28" i="2"/>
  <c r="C27" i="2"/>
  <c r="C28" i="2"/>
  <c r="I26" i="2"/>
  <c r="C26" i="2"/>
  <c r="F26" i="2"/>
  <c r="I23" i="2"/>
  <c r="F23" i="2"/>
  <c r="C23" i="2"/>
  <c r="I22" i="2" l="1"/>
  <c r="F22" i="2"/>
  <c r="C22" i="2"/>
  <c r="I21" i="2"/>
  <c r="F21" i="2"/>
  <c r="C21" i="2"/>
  <c r="I30" i="2" l="1"/>
  <c r="I31" i="2"/>
  <c r="F30" i="2"/>
  <c r="F31" i="2"/>
  <c r="C30" i="2"/>
  <c r="C31" i="2"/>
  <c r="I20" i="2" l="1"/>
  <c r="I29" i="2"/>
  <c r="F20" i="2"/>
  <c r="F29" i="2"/>
  <c r="C20" i="2"/>
  <c r="C29" i="2"/>
  <c r="C19" i="2"/>
  <c r="H15" i="2" l="1"/>
  <c r="E15" i="2"/>
  <c r="J15" i="2"/>
  <c r="K15" i="2"/>
  <c r="I32" i="2" l="1"/>
  <c r="F32" i="2"/>
  <c r="C32" i="2"/>
  <c r="I19" i="2" l="1"/>
  <c r="F19" i="2"/>
  <c r="I18" i="2" l="1"/>
  <c r="I17" i="2"/>
  <c r="C18" i="2"/>
  <c r="C17" i="2"/>
  <c r="F18" i="2"/>
  <c r="F17" i="2"/>
  <c r="F16" i="2"/>
  <c r="I16" i="2" l="1"/>
  <c r="C16" i="2"/>
</calcChain>
</file>

<file path=xl/sharedStrings.xml><?xml version="1.0" encoding="utf-8"?>
<sst xmlns="http://schemas.openxmlformats.org/spreadsheetml/2006/main" count="43" uniqueCount="35">
  <si>
    <t>№</t>
  </si>
  <si>
    <t>в том числе:</t>
  </si>
  <si>
    <t>(тыс.руб.)</t>
  </si>
  <si>
    <t>Наименование объектов</t>
  </si>
  <si>
    <t>за счет средств федерального бюджета</t>
  </si>
  <si>
    <t>за счет средств государственного бюджета Республики Саха (Якутия)</t>
  </si>
  <si>
    <t>ВСЕГО</t>
  </si>
  <si>
    <t>Сумма, всего</t>
  </si>
  <si>
    <t xml:space="preserve">Берегозащитные сооружения на реке Лена у п. Нижний Бестях Мегино-Кангаласского улуса </t>
  </si>
  <si>
    <t>Сумма на 2019 год</t>
  </si>
  <si>
    <t>Развитие сети фельдшерско-акушерских пунктов и (или) офисов врачей общей практики в сельской местности</t>
  </si>
  <si>
    <t>Сумма на 2020 год</t>
  </si>
  <si>
    <t xml:space="preserve">"О государственном бюджете РС (Я) на 2019 год
и на плановый период 2020 и 2021 годов" </t>
  </si>
  <si>
    <t>Распределение бюджетных ассигнований на осуществление  бюджетных инвестиций в объекты государственной собственности Республики Саха (Якутия), софинансирование капитальных вложений в которые осуществляется за счет субсидий из федерального бюджета, на 2019 год и на плановый период 2020 и 2021 годов</t>
  </si>
  <si>
    <t>Сумма на 2021 год</t>
  </si>
  <si>
    <t>Мероприятия по развитию газификации в сельской местности</t>
  </si>
  <si>
    <t>Мероприятия по развитию водоснабжения в сельской местности</t>
  </si>
  <si>
    <t>Спортивный комплекс с универсальным залом и плавательным бассейном в п. Нижний Бестях Мегино-Кангаласского улуса</t>
  </si>
  <si>
    <t>Приложение №13 к Закону РС(Я)</t>
  </si>
  <si>
    <t xml:space="preserve">Реконструкция системы водоснабжения г. Олекминск </t>
  </si>
  <si>
    <t>Спальный корпус на 150 мест Вилюйского психоневрологического дома-интерната в с. Сосновка Вилюйского улуса</t>
  </si>
  <si>
    <t>Сельский дом культуры в с.Дикимдя Горного улуса Республики Саха (Якутия)</t>
  </si>
  <si>
    <t>Дом культуры "Айылгы" села Сырдах Усть-Алданского улуса (района)</t>
  </si>
  <si>
    <t>Реализация мероприятий регионального проекта «Чистая вода»</t>
  </si>
  <si>
    <t>Реализация мероприятий в области обращения с твердыми коммунальными отходами</t>
  </si>
  <si>
    <t>Пристрой к школе №31 г. Якутска</t>
  </si>
  <si>
    <t>Детский сад на 240 мест в г.Якутске</t>
  </si>
  <si>
    <t>Детский сад на 75 мест в с.Оннес Амгинского улуса</t>
  </si>
  <si>
    <t>Детский сад на 120 мест в мкр.Солнечный г.Алдан Алданского района</t>
  </si>
  <si>
    <t>Школа на 220 учащихся с интернатом в с. Крест-Кытыл Намского улуса</t>
  </si>
  <si>
    <t>Школа на 220 учащихся в с. Огородтах Усть-Алданского улуса</t>
  </si>
  <si>
    <t>"О внесении изменений в Закон РС(Я)</t>
  </si>
  <si>
    <t xml:space="preserve"> "О государственном бюджете РС(Я) на 2019 год </t>
  </si>
  <si>
    <t xml:space="preserve">и на плановый период 2020 и 2021 годов" </t>
  </si>
  <si>
    <t>Приложение №9 к Закону РС(Я)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</si>
</sst>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6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5" fontId="9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Layout" zoomScale="80" zoomScaleNormal="85" zoomScaleSheetLayoutView="70" zoomScalePageLayoutView="80" workbookViewId="0">
      <selection activeCell="C7" sqref="C7"/>
    </sheetView>
  </sheetViews>
  <sheetFormatPr defaultRowHeight="15.75" outlineLevelRow="1" x14ac:dyDescent="0.2"/>
  <cols>
    <col min="1" max="1" width="6" style="17" customWidth="1"/>
    <col min="2" max="2" width="35.5703125" style="2" customWidth="1"/>
    <col min="3" max="4" width="20.7109375" style="2" customWidth="1"/>
    <col min="5" max="8" width="20.7109375" style="3" customWidth="1"/>
    <col min="9" max="10" width="20.7109375" style="2" customWidth="1"/>
    <col min="11" max="11" width="20.7109375" style="3" customWidth="1"/>
    <col min="12" max="16384" width="9.140625" style="16"/>
  </cols>
  <sheetData>
    <row r="1" spans="1:13" ht="15.75" customHeight="1" x14ac:dyDescent="0.2">
      <c r="I1" s="37" t="s">
        <v>34</v>
      </c>
      <c r="J1" s="37"/>
      <c r="K1" s="37"/>
    </row>
    <row r="2" spans="1:13" ht="15.75" customHeight="1" x14ac:dyDescent="0.2">
      <c r="I2" s="37" t="s">
        <v>31</v>
      </c>
      <c r="J2" s="38"/>
      <c r="K2" s="38"/>
    </row>
    <row r="3" spans="1:13" x14ac:dyDescent="0.2">
      <c r="I3" s="38" t="s">
        <v>32</v>
      </c>
      <c r="J3" s="38"/>
      <c r="K3" s="38"/>
    </row>
    <row r="4" spans="1:13" x14ac:dyDescent="0.2">
      <c r="I4" s="38" t="s">
        <v>33</v>
      </c>
      <c r="J4" s="38"/>
      <c r="K4" s="38"/>
    </row>
    <row r="6" spans="1:13" s="1" customFormat="1" ht="18.75" customHeight="1" x14ac:dyDescent="0.2">
      <c r="A6" s="3"/>
      <c r="B6" s="2"/>
      <c r="C6" s="2"/>
      <c r="D6" s="2"/>
      <c r="E6" s="2"/>
      <c r="F6" s="2"/>
      <c r="G6" s="2"/>
      <c r="H6" s="2"/>
      <c r="I6" s="37" t="s">
        <v>18</v>
      </c>
      <c r="J6" s="37"/>
      <c r="K6" s="37"/>
      <c r="L6" s="5"/>
      <c r="M6" s="4"/>
    </row>
    <row r="7" spans="1:13" s="1" customFormat="1" ht="36" customHeight="1" outlineLevel="1" x14ac:dyDescent="0.2">
      <c r="A7" s="19"/>
      <c r="B7" s="20"/>
      <c r="C7" s="20"/>
      <c r="D7" s="20"/>
      <c r="E7" s="20"/>
      <c r="F7" s="20"/>
      <c r="G7" s="20"/>
      <c r="H7" s="20"/>
      <c r="I7" s="37" t="s">
        <v>12</v>
      </c>
      <c r="J7" s="38"/>
      <c r="K7" s="38"/>
      <c r="L7" s="13"/>
      <c r="M7" s="13"/>
    </row>
    <row r="8" spans="1:13" s="1" customFormat="1" ht="18.75" customHeight="1" outlineLevel="1" x14ac:dyDescent="0.2">
      <c r="A8" s="45"/>
      <c r="B8" s="45"/>
      <c r="C8" s="45"/>
      <c r="D8" s="45"/>
      <c r="E8" s="45"/>
      <c r="F8" s="21"/>
      <c r="G8" s="21"/>
      <c r="H8" s="21"/>
      <c r="I8" s="18"/>
      <c r="J8" s="18"/>
      <c r="K8" s="18"/>
      <c r="L8" s="13"/>
      <c r="M8" s="13"/>
    </row>
    <row r="9" spans="1:13" s="1" customFormat="1" ht="72" customHeight="1" outlineLevel="1" x14ac:dyDescent="0.2">
      <c r="A9" s="39" t="s">
        <v>13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13"/>
      <c r="M9" s="13"/>
    </row>
    <row r="10" spans="1:13" s="1" customFormat="1" ht="32.25" customHeight="1" x14ac:dyDescent="0.25">
      <c r="A10" s="22"/>
      <c r="C10" s="23"/>
      <c r="D10" s="23"/>
      <c r="E10" s="23"/>
      <c r="F10" s="23"/>
      <c r="G10" s="23"/>
      <c r="H10" s="23"/>
      <c r="I10" s="24"/>
      <c r="J10" s="24"/>
      <c r="K10" s="25" t="s">
        <v>2</v>
      </c>
      <c r="L10" s="6"/>
      <c r="M10" s="6"/>
    </row>
    <row r="11" spans="1:13" s="1" customFormat="1" ht="33" customHeight="1" x14ac:dyDescent="0.2">
      <c r="A11" s="44" t="s">
        <v>0</v>
      </c>
      <c r="B11" s="41" t="s">
        <v>3</v>
      </c>
      <c r="C11" s="41" t="s">
        <v>9</v>
      </c>
      <c r="D11" s="41"/>
      <c r="E11" s="41"/>
      <c r="F11" s="46" t="s">
        <v>11</v>
      </c>
      <c r="G11" s="47"/>
      <c r="H11" s="48"/>
      <c r="I11" s="41" t="s">
        <v>14</v>
      </c>
      <c r="J11" s="41"/>
      <c r="K11" s="41"/>
      <c r="L11" s="6"/>
      <c r="M11" s="6"/>
    </row>
    <row r="12" spans="1:13" s="7" customFormat="1" ht="26.1" customHeight="1" x14ac:dyDescent="0.2">
      <c r="A12" s="44"/>
      <c r="B12" s="41"/>
      <c r="C12" s="41" t="s">
        <v>7</v>
      </c>
      <c r="D12" s="41" t="s">
        <v>1</v>
      </c>
      <c r="E12" s="43"/>
      <c r="F12" s="41" t="s">
        <v>7</v>
      </c>
      <c r="G12" s="46" t="s">
        <v>1</v>
      </c>
      <c r="H12" s="49"/>
      <c r="I12" s="41" t="s">
        <v>7</v>
      </c>
      <c r="J12" s="41" t="s">
        <v>1</v>
      </c>
      <c r="K12" s="43"/>
      <c r="L12" s="40"/>
      <c r="M12" s="12"/>
    </row>
    <row r="13" spans="1:13" s="7" customFormat="1" ht="102" customHeight="1" x14ac:dyDescent="0.2">
      <c r="A13" s="44"/>
      <c r="B13" s="41"/>
      <c r="C13" s="42"/>
      <c r="D13" s="26" t="s">
        <v>4</v>
      </c>
      <c r="E13" s="27" t="s">
        <v>5</v>
      </c>
      <c r="F13" s="42"/>
      <c r="G13" s="26" t="s">
        <v>4</v>
      </c>
      <c r="H13" s="27" t="s">
        <v>5</v>
      </c>
      <c r="I13" s="42"/>
      <c r="J13" s="26" t="s">
        <v>4</v>
      </c>
      <c r="K13" s="27" t="s">
        <v>5</v>
      </c>
      <c r="L13" s="40"/>
      <c r="M13" s="8"/>
    </row>
    <row r="14" spans="1:13" s="9" customFormat="1" ht="27" customHeight="1" x14ac:dyDescent="0.2">
      <c r="A14" s="28">
        <v>1</v>
      </c>
      <c r="B14" s="26">
        <v>2</v>
      </c>
      <c r="C14" s="26">
        <v>3</v>
      </c>
      <c r="D14" s="26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  <c r="J14" s="27">
        <v>10</v>
      </c>
      <c r="K14" s="27">
        <v>11</v>
      </c>
      <c r="L14" s="10"/>
      <c r="M14" s="11"/>
    </row>
    <row r="15" spans="1:13" s="7" customFormat="1" ht="28.5" customHeight="1" x14ac:dyDescent="0.2">
      <c r="A15" s="28"/>
      <c r="B15" s="26" t="s">
        <v>6</v>
      </c>
      <c r="C15" s="29">
        <f>D15+E15</f>
        <v>1317960.3977700002</v>
      </c>
      <c r="D15" s="29">
        <f>SUM(D16:D32)</f>
        <v>1003117.4328000001</v>
      </c>
      <c r="E15" s="29">
        <f>SUM(E16:E32)</f>
        <v>314842.96497000003</v>
      </c>
      <c r="F15" s="29">
        <f>G15+H15</f>
        <v>2042089.0752300001</v>
      </c>
      <c r="G15" s="29">
        <f>SUM(G16:G32)</f>
        <v>937848.63</v>
      </c>
      <c r="H15" s="29">
        <f>SUM(H16:H32)</f>
        <v>1104240.44523</v>
      </c>
      <c r="I15" s="29">
        <f>J15+K15</f>
        <v>1687397.6899399997</v>
      </c>
      <c r="J15" s="29">
        <f>SUM(J16:J32)</f>
        <v>1576160.0399999998</v>
      </c>
      <c r="K15" s="29">
        <f>SUM(K16:K32)</f>
        <v>111237.64993999994</v>
      </c>
      <c r="L15" s="12"/>
      <c r="M15" s="8"/>
    </row>
    <row r="16" spans="1:13" s="7" customFormat="1" ht="99.75" customHeight="1" x14ac:dyDescent="0.2">
      <c r="A16" s="36">
        <v>1</v>
      </c>
      <c r="B16" s="31" t="s">
        <v>8</v>
      </c>
      <c r="C16" s="32">
        <f t="shared" ref="C16:C18" si="0">D16+E16</f>
        <v>227372.07699999999</v>
      </c>
      <c r="D16" s="32">
        <v>90000</v>
      </c>
      <c r="E16" s="32">
        <v>137372.07699999999</v>
      </c>
      <c r="F16" s="32">
        <f>G16+H16</f>
        <v>82626.651060000004</v>
      </c>
      <c r="G16" s="32">
        <v>57453</v>
      </c>
      <c r="H16" s="32">
        <v>25173.65106</v>
      </c>
      <c r="I16" s="32">
        <f t="shared" ref="I16" si="1">J16+K16</f>
        <v>0</v>
      </c>
      <c r="J16" s="32">
        <v>0</v>
      </c>
      <c r="K16" s="32">
        <v>0</v>
      </c>
      <c r="L16" s="14"/>
      <c r="M16" s="15"/>
    </row>
    <row r="17" spans="1:11" ht="63" x14ac:dyDescent="0.2">
      <c r="A17" s="30">
        <v>2</v>
      </c>
      <c r="B17" s="31" t="s">
        <v>10</v>
      </c>
      <c r="C17" s="32">
        <f t="shared" si="0"/>
        <v>10371</v>
      </c>
      <c r="D17" s="33">
        <v>5371</v>
      </c>
      <c r="E17" s="34">
        <v>5000</v>
      </c>
      <c r="F17" s="35">
        <f t="shared" ref="F17:F18" si="2">G17+H17</f>
        <v>0</v>
      </c>
      <c r="G17" s="34">
        <v>0</v>
      </c>
      <c r="H17" s="34">
        <v>0</v>
      </c>
      <c r="I17" s="33">
        <f>J17+K17</f>
        <v>0</v>
      </c>
      <c r="J17" s="33">
        <v>0</v>
      </c>
      <c r="K17" s="34">
        <v>0</v>
      </c>
    </row>
    <row r="18" spans="1:11" ht="47.25" x14ac:dyDescent="0.2">
      <c r="A18" s="30">
        <v>3</v>
      </c>
      <c r="B18" s="31" t="s">
        <v>15</v>
      </c>
      <c r="C18" s="32">
        <f t="shared" si="0"/>
        <v>42014.725529999996</v>
      </c>
      <c r="D18" s="33">
        <v>36856</v>
      </c>
      <c r="E18" s="34">
        <v>5158.7255299999997</v>
      </c>
      <c r="F18" s="35">
        <f t="shared" si="2"/>
        <v>179339.04995000002</v>
      </c>
      <c r="G18" s="34">
        <v>78197.100000000006</v>
      </c>
      <c r="H18" s="34">
        <v>101141.94995000001</v>
      </c>
      <c r="I18" s="33">
        <f t="shared" ref="I18" si="3">J18+K18</f>
        <v>120002.06522000002</v>
      </c>
      <c r="J18" s="33">
        <v>110401.9</v>
      </c>
      <c r="K18" s="34">
        <v>9600.1652200000244</v>
      </c>
    </row>
    <row r="19" spans="1:11" ht="47.25" x14ac:dyDescent="0.2">
      <c r="A19" s="30">
        <v>4</v>
      </c>
      <c r="B19" s="31" t="s">
        <v>16</v>
      </c>
      <c r="C19" s="32">
        <f>D19+E19</f>
        <v>38229.472000000002</v>
      </c>
      <c r="D19" s="33">
        <v>32506</v>
      </c>
      <c r="E19" s="34">
        <v>5723.4719999999998</v>
      </c>
      <c r="F19" s="35">
        <f t="shared" ref="F19:F31" si="4">G19+H19</f>
        <v>72646.745720000006</v>
      </c>
      <c r="G19" s="34">
        <v>65215</v>
      </c>
      <c r="H19" s="34">
        <v>7431.7457200000026</v>
      </c>
      <c r="I19" s="33">
        <f t="shared" ref="I19:I31" si="5">J19+K19</f>
        <v>85225.760869999998</v>
      </c>
      <c r="J19" s="33">
        <v>78407.7</v>
      </c>
      <c r="K19" s="34">
        <v>6818.0608700000012</v>
      </c>
    </row>
    <row r="20" spans="1:11" ht="31.5" x14ac:dyDescent="0.2">
      <c r="A20" s="36">
        <v>5</v>
      </c>
      <c r="B20" s="31" t="s">
        <v>19</v>
      </c>
      <c r="C20" s="32">
        <f t="shared" ref="C20:C31" si="6">D20+E20</f>
        <v>108282.22222</v>
      </c>
      <c r="D20" s="33">
        <v>107199.4</v>
      </c>
      <c r="E20" s="34">
        <v>1082.82222</v>
      </c>
      <c r="F20" s="35">
        <f t="shared" si="4"/>
        <v>200000</v>
      </c>
      <c r="G20" s="34">
        <v>198000</v>
      </c>
      <c r="H20" s="34">
        <v>2000</v>
      </c>
      <c r="I20" s="33">
        <f t="shared" si="5"/>
        <v>0</v>
      </c>
      <c r="J20" s="33">
        <v>0</v>
      </c>
      <c r="K20" s="34">
        <v>0</v>
      </c>
    </row>
    <row r="21" spans="1:11" ht="47.25" x14ac:dyDescent="0.2">
      <c r="A21" s="30">
        <v>6</v>
      </c>
      <c r="B21" s="31" t="s">
        <v>23</v>
      </c>
      <c r="C21" s="32">
        <f t="shared" si="6"/>
        <v>0</v>
      </c>
      <c r="D21" s="33">
        <v>0</v>
      </c>
      <c r="E21" s="34">
        <v>0</v>
      </c>
      <c r="F21" s="35">
        <f t="shared" si="4"/>
        <v>53439.595960000013</v>
      </c>
      <c r="G21" s="33">
        <v>52905.200000000012</v>
      </c>
      <c r="H21" s="34">
        <v>534.39595999999995</v>
      </c>
      <c r="I21" s="33">
        <f t="shared" si="5"/>
        <v>538095.25253000006</v>
      </c>
      <c r="J21" s="33">
        <v>532714.30000000005</v>
      </c>
      <c r="K21" s="34">
        <v>5380.9525299999996</v>
      </c>
    </row>
    <row r="22" spans="1:11" ht="47.25" x14ac:dyDescent="0.2">
      <c r="A22" s="30">
        <v>7</v>
      </c>
      <c r="B22" s="31" t="s">
        <v>24</v>
      </c>
      <c r="C22" s="32">
        <f t="shared" si="6"/>
        <v>0</v>
      </c>
      <c r="D22" s="33">
        <v>0</v>
      </c>
      <c r="E22" s="34">
        <v>0</v>
      </c>
      <c r="F22" s="35">
        <f t="shared" si="4"/>
        <v>52173.913039999999</v>
      </c>
      <c r="G22" s="33">
        <v>48000</v>
      </c>
      <c r="H22" s="34">
        <v>4173.9130399999995</v>
      </c>
      <c r="I22" s="33">
        <f t="shared" si="5"/>
        <v>166712.28260999999</v>
      </c>
      <c r="J22" s="33">
        <v>153375.29999999999</v>
      </c>
      <c r="K22" s="34">
        <v>13336.982609999999</v>
      </c>
    </row>
    <row r="23" spans="1:11" ht="39" customHeight="1" x14ac:dyDescent="0.2">
      <c r="A23" s="30">
        <v>8</v>
      </c>
      <c r="B23" s="31" t="s">
        <v>25</v>
      </c>
      <c r="C23" s="32">
        <f t="shared" si="6"/>
        <v>34511.042170000001</v>
      </c>
      <c r="D23" s="33">
        <v>0</v>
      </c>
      <c r="E23" s="34">
        <v>34511.042170000001</v>
      </c>
      <c r="F23" s="35">
        <f t="shared" si="4"/>
        <v>266896.84782999998</v>
      </c>
      <c r="G23" s="33">
        <v>245545.1</v>
      </c>
      <c r="H23" s="34">
        <v>21351.747830000008</v>
      </c>
      <c r="I23" s="33">
        <f t="shared" si="5"/>
        <v>0</v>
      </c>
      <c r="J23" s="33">
        <v>0</v>
      </c>
      <c r="K23" s="34">
        <v>0</v>
      </c>
    </row>
    <row r="24" spans="1:11" ht="51.75" customHeight="1" x14ac:dyDescent="0.2">
      <c r="A24" s="36">
        <v>9</v>
      </c>
      <c r="B24" s="31" t="s">
        <v>29</v>
      </c>
      <c r="C24" s="32">
        <f t="shared" si="6"/>
        <v>0</v>
      </c>
      <c r="D24" s="33">
        <v>0</v>
      </c>
      <c r="E24" s="33">
        <v>0</v>
      </c>
      <c r="F24" s="35">
        <f t="shared" si="4"/>
        <v>89975.605660000016</v>
      </c>
      <c r="G24" s="33">
        <v>0</v>
      </c>
      <c r="H24" s="34">
        <v>89975.605660000016</v>
      </c>
      <c r="I24" s="33">
        <f t="shared" si="5"/>
        <v>209943.07985999991</v>
      </c>
      <c r="J24" s="33">
        <v>184555.14012</v>
      </c>
      <c r="K24" s="34">
        <v>25387.939739999914</v>
      </c>
    </row>
    <row r="25" spans="1:11" ht="51.75" customHeight="1" x14ac:dyDescent="0.2">
      <c r="A25" s="30">
        <v>10</v>
      </c>
      <c r="B25" s="31" t="s">
        <v>30</v>
      </c>
      <c r="C25" s="32">
        <f t="shared" ref="C25" si="7">D25+E25</f>
        <v>66847.253450000004</v>
      </c>
      <c r="D25" s="33">
        <v>0</v>
      </c>
      <c r="E25" s="33">
        <v>66847.253450000004</v>
      </c>
      <c r="F25" s="35">
        <f t="shared" ref="F25" si="8">G25+H25</f>
        <v>164338.58064999999</v>
      </c>
      <c r="G25" s="33">
        <v>0</v>
      </c>
      <c r="H25" s="34">
        <v>164338.58064999999</v>
      </c>
      <c r="I25" s="33">
        <f t="shared" si="5"/>
        <v>223752.06874999998</v>
      </c>
      <c r="J25" s="33">
        <v>194562.65987999999</v>
      </c>
      <c r="K25" s="34">
        <v>29189.408869999999</v>
      </c>
    </row>
    <row r="26" spans="1:11" ht="39" customHeight="1" x14ac:dyDescent="0.2">
      <c r="A26" s="30">
        <v>11</v>
      </c>
      <c r="B26" s="31" t="s">
        <v>26</v>
      </c>
      <c r="C26" s="32">
        <f t="shared" ref="C26" si="9">D26+E26</f>
        <v>0</v>
      </c>
      <c r="D26" s="33">
        <v>0</v>
      </c>
      <c r="E26" s="33">
        <v>0</v>
      </c>
      <c r="F26" s="35">
        <f t="shared" si="4"/>
        <v>61692.410029999999</v>
      </c>
      <c r="G26" s="33">
        <v>59868.928119999997</v>
      </c>
      <c r="H26" s="34">
        <v>1823.48191</v>
      </c>
      <c r="I26" s="33">
        <f t="shared" si="5"/>
        <v>124390.48705</v>
      </c>
      <c r="J26" s="33">
        <v>123146.58218</v>
      </c>
      <c r="K26" s="34">
        <v>1243.9048700000001</v>
      </c>
    </row>
    <row r="27" spans="1:11" ht="39" customHeight="1" x14ac:dyDescent="0.2">
      <c r="A27" s="30">
        <v>12</v>
      </c>
      <c r="B27" s="31" t="s">
        <v>27</v>
      </c>
      <c r="C27" s="32">
        <f t="shared" ref="C27:C28" si="10">D27+E27</f>
        <v>0</v>
      </c>
      <c r="D27" s="33">
        <v>0</v>
      </c>
      <c r="E27" s="33">
        <v>0</v>
      </c>
      <c r="F27" s="35">
        <f t="shared" si="4"/>
        <v>55297.468000000001</v>
      </c>
      <c r="G27" s="33">
        <v>54744.493320000001</v>
      </c>
      <c r="H27" s="34">
        <v>552.97468000000003</v>
      </c>
      <c r="I27" s="33">
        <f t="shared" si="5"/>
        <v>82946.202000000005</v>
      </c>
      <c r="J27" s="33">
        <v>82116.739979999998</v>
      </c>
      <c r="K27" s="34">
        <v>829.46202000000005</v>
      </c>
    </row>
    <row r="28" spans="1:11" ht="54" customHeight="1" x14ac:dyDescent="0.2">
      <c r="A28" s="36">
        <v>13</v>
      </c>
      <c r="B28" s="31" t="s">
        <v>28</v>
      </c>
      <c r="C28" s="32">
        <f t="shared" si="10"/>
        <v>0</v>
      </c>
      <c r="D28" s="33">
        <v>0</v>
      </c>
      <c r="E28" s="33">
        <v>0</v>
      </c>
      <c r="F28" s="35">
        <f t="shared" si="4"/>
        <v>78706.877329999988</v>
      </c>
      <c r="G28" s="33">
        <v>77919.80855999999</v>
      </c>
      <c r="H28" s="34">
        <v>787.06876999999997</v>
      </c>
      <c r="I28" s="33">
        <f t="shared" si="5"/>
        <v>118060.32105</v>
      </c>
      <c r="J28" s="33">
        <v>116879.71784</v>
      </c>
      <c r="K28" s="34">
        <v>1180.60321</v>
      </c>
    </row>
    <row r="29" spans="1:11" ht="78.75" x14ac:dyDescent="0.2">
      <c r="A29" s="30">
        <v>14</v>
      </c>
      <c r="B29" s="31" t="s">
        <v>20</v>
      </c>
      <c r="C29" s="32">
        <f t="shared" si="6"/>
        <v>267262.32323000004</v>
      </c>
      <c r="D29" s="33">
        <v>264589.7</v>
      </c>
      <c r="E29" s="34">
        <v>2672.6232300000001</v>
      </c>
      <c r="F29" s="35">
        <f t="shared" si="4"/>
        <v>234728.99000000002</v>
      </c>
      <c r="G29" s="34">
        <v>0</v>
      </c>
      <c r="H29" s="34">
        <v>234728.99000000002</v>
      </c>
      <c r="I29" s="33">
        <f t="shared" si="5"/>
        <v>18270.169999999998</v>
      </c>
      <c r="J29" s="33">
        <v>0</v>
      </c>
      <c r="K29" s="34">
        <v>18270.169999999998</v>
      </c>
    </row>
    <row r="30" spans="1:11" ht="47.25" x14ac:dyDescent="0.2">
      <c r="A30" s="30">
        <v>15</v>
      </c>
      <c r="B30" s="31" t="s">
        <v>21</v>
      </c>
      <c r="C30" s="32">
        <f t="shared" si="6"/>
        <v>88583.839689999993</v>
      </c>
      <c r="D30" s="33">
        <v>75440</v>
      </c>
      <c r="E30" s="34">
        <v>13143.839690000001</v>
      </c>
      <c r="F30" s="35">
        <f t="shared" si="4"/>
        <v>0</v>
      </c>
      <c r="G30" s="34">
        <v>0</v>
      </c>
      <c r="H30" s="34">
        <v>0</v>
      </c>
      <c r="I30" s="33">
        <f t="shared" si="5"/>
        <v>0</v>
      </c>
      <c r="J30" s="33">
        <v>0</v>
      </c>
      <c r="K30" s="33">
        <v>0</v>
      </c>
    </row>
    <row r="31" spans="1:11" ht="47.25" x14ac:dyDescent="0.2">
      <c r="A31" s="30">
        <v>16</v>
      </c>
      <c r="B31" s="31" t="s">
        <v>22</v>
      </c>
      <c r="C31" s="32">
        <f t="shared" si="6"/>
        <v>51211.074690000001</v>
      </c>
      <c r="D31" s="33">
        <v>41400</v>
      </c>
      <c r="E31" s="34">
        <v>9811.0746899999995</v>
      </c>
      <c r="F31" s="35">
        <f t="shared" si="4"/>
        <v>0</v>
      </c>
      <c r="G31" s="34">
        <v>0</v>
      </c>
      <c r="H31" s="34">
        <v>0</v>
      </c>
      <c r="I31" s="33">
        <f t="shared" si="5"/>
        <v>0</v>
      </c>
      <c r="J31" s="33">
        <v>0</v>
      </c>
      <c r="K31" s="33">
        <v>0</v>
      </c>
    </row>
    <row r="32" spans="1:11" ht="78.75" x14ac:dyDescent="0.2">
      <c r="A32" s="36">
        <v>17</v>
      </c>
      <c r="B32" s="31" t="s">
        <v>17</v>
      </c>
      <c r="C32" s="32">
        <f t="shared" ref="C32" si="11">D32+E32</f>
        <v>383275.36779000005</v>
      </c>
      <c r="D32" s="33">
        <v>349755.33280000003</v>
      </c>
      <c r="E32" s="34">
        <v>33520.03499</v>
      </c>
      <c r="F32" s="35">
        <f t="shared" ref="F32" si="12">G32+H32</f>
        <v>450226.34</v>
      </c>
      <c r="G32" s="34"/>
      <c r="H32" s="34">
        <v>450226.34</v>
      </c>
      <c r="I32" s="33">
        <f t="shared" ref="I32" si="13">J32+K32</f>
        <v>0</v>
      </c>
      <c r="J32" s="33"/>
      <c r="K32" s="34"/>
    </row>
  </sheetData>
  <mergeCells count="20">
    <mergeCell ref="I7:K7"/>
    <mergeCell ref="A9:K9"/>
    <mergeCell ref="L12:L13"/>
    <mergeCell ref="I12:I13"/>
    <mergeCell ref="J12:K12"/>
    <mergeCell ref="A11:A13"/>
    <mergeCell ref="B11:B13"/>
    <mergeCell ref="C11:E11"/>
    <mergeCell ref="I11:K11"/>
    <mergeCell ref="A8:E8"/>
    <mergeCell ref="C12:C13"/>
    <mergeCell ref="D12:E12"/>
    <mergeCell ref="F11:H11"/>
    <mergeCell ref="F12:F13"/>
    <mergeCell ref="G12:H12"/>
    <mergeCell ref="I1:K1"/>
    <mergeCell ref="I2:K2"/>
    <mergeCell ref="I3:K3"/>
    <mergeCell ref="I4:K4"/>
    <mergeCell ref="I6:K6"/>
  </mergeCells>
  <printOptions horizontalCentered="1"/>
  <pageMargins left="0.51181102362204722" right="0.51181102362204722" top="0.98425196850393704" bottom="0.51181102362204722" header="0.31496062992125984" footer="0.31496062992125984"/>
  <pageSetup paperSize="9" scale="57" fitToHeight="0" orientation="landscape" horizontalDpi="300" verticalDpi="3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2019-2021</vt:lpstr>
      <vt:lpstr>'2019-2021'!Заголовки_для_печати</vt:lpstr>
      <vt:lpstr>'2019-2021'!Область_печати</vt:lpstr>
    </vt:vector>
  </TitlesOfParts>
  <Company>Минифин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Заровняев П.Н.</dc:creator>
  <cp:lastModifiedBy>Pavlova</cp:lastModifiedBy>
  <cp:lastPrinted>2019-05-07T02:01:28Z</cp:lastPrinted>
  <dcterms:created xsi:type="dcterms:W3CDTF">2007-11-27T02:13:05Z</dcterms:created>
  <dcterms:modified xsi:type="dcterms:W3CDTF">2019-05-31T05:10:14Z</dcterms:modified>
</cp:coreProperties>
</file>